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4065" windowWidth="13050" windowHeight="8745" activeTab="0"/>
  </bookViews>
  <sheets>
    <sheet name="C-2" sheetId="1" r:id="rId1"/>
    <sheet name="Метаданные" sheetId="2" r:id="rId2"/>
  </sheets>
  <definedNames>
    <definedName name="_xlnm.Print_Area" localSheetId="0">'C-2'!$A$1:$W$21</definedName>
  </definedNames>
  <calcPr fullCalcOnLoad="1"/>
</workbook>
</file>

<file path=xl/sharedStrings.xml><?xml version="1.0" encoding="utf-8"?>
<sst xmlns="http://schemas.openxmlformats.org/spreadsheetml/2006/main" count="53" uniqueCount="45">
  <si>
    <t>%</t>
  </si>
  <si>
    <t>Единица</t>
  </si>
  <si>
    <t>Забор пресных поверхностных вод</t>
  </si>
  <si>
    <t>Забор пресных подземных вод</t>
  </si>
  <si>
    <t xml:space="preserve">  Забор поверхностных и подземных вод</t>
  </si>
  <si>
    <t>млн. м3</t>
  </si>
  <si>
    <t>Забор пресной воды (=1+2)</t>
  </si>
  <si>
    <t>Забор пресной воды</t>
  </si>
  <si>
    <t>из которого забор осуществили:</t>
  </si>
  <si>
    <t>предприятия водоснабжения (МСОК 36)</t>
  </si>
  <si>
    <t>домашние хозяйства</t>
  </si>
  <si>
    <t>сельское хозяйство, лесоводство и рыболовство (МСОК 01-03)</t>
  </si>
  <si>
    <t>обрабатывающая промышленность (MCOK 10-33)</t>
  </si>
  <si>
    <t>Индекс эксплуатации водных ресурсов (ИЭВР)</t>
  </si>
  <si>
    <t xml:space="preserve">Возобновляемые пресноводные ресурсы: Таблица C-1, строка 5 </t>
  </si>
  <si>
    <t>другие виды экономической деятельности</t>
  </si>
  <si>
    <t>Индекс эксплуатации водных ресурсов                                         (строка 4 / строка 13)</t>
  </si>
  <si>
    <t>Временные ряды данных по показателям за период 2000-2019 гг., Таблица C-2: Забор пресных вод</t>
  </si>
  <si>
    <t>Снабжение электроэнергией, газом, паром и кондиционированным воздухом (МСОК 35)</t>
  </si>
  <si>
    <t>Показатель</t>
  </si>
  <si>
    <t>Забор пресных вод</t>
  </si>
  <si>
    <t>Определение показателя</t>
  </si>
  <si>
    <t xml:space="preserve">Забор пресной воды определяется в общем объеме ежегодного забора поверхностных и подземных пресных вод всеми водопользователями. Показатель отражает данные о заборе и использовании пресной воды в разбивке по основным видам деятельности субъектов, осуществляющих водозабор. </t>
  </si>
  <si>
    <t>Единица измерения</t>
  </si>
  <si>
    <t>Показатель измеряется в млн. м3 в год.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</si>
  <si>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</si>
  <si>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</si>
  <si>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</si>
  <si>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</si>
  <si>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</si>
  <si>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</si>
  <si>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 xml:space="preserve">Расчеты выполнены на основена ведомственной статистической формы 2-ТП водхоз «Отчет о заборе, использовании и водоотведении вод». Отчет представляют водопользователи, использующие воду для нужд сельского хозяйства, и другим водопользователям. Объем водозабора, как правило, измеряется или рассчитывается предприятиями на основе показателей энергопотребления насосными установками. </t>
  </si>
  <si>
    <t>Сопутствующие показатели</t>
  </si>
  <si>
    <t>Внутренний приток, Приток поверхностных и грунтовых вод из соседних стран</t>
  </si>
  <si>
    <t>Связь с индикаторами ЦУР, индикаторами зеленого роста ОЭСР</t>
  </si>
  <si>
    <t>II-1, Aquastat, вопросник СООН/ЮНЕП Kazakhstan_Water4</t>
  </si>
  <si>
    <t>Показатели-составляющие расчета 
показателя</t>
  </si>
  <si>
    <t>-</t>
  </si>
  <si>
    <t>Сроки обновления</t>
  </si>
  <si>
    <t>ежегодно в декабре</t>
  </si>
  <si>
    <t>Контакты</t>
  </si>
  <si>
    <t>74-93-11</t>
  </si>
  <si>
    <t>Источник- по данным Министерства водных ресурсов и ирригации Республики Казахстан</t>
  </si>
  <si>
    <r>
      <t>млн. м</t>
    </r>
    <r>
      <rPr>
        <vertAlign val="superscript"/>
        <sz val="12"/>
        <rFont val="Roboto"/>
        <family val="0"/>
      </rPr>
      <t>3</t>
    </r>
  </si>
  <si>
    <t>Ответственным государственным органом по формированию данных по забору пресных вод является Министерства водных ресурсов и ирригации Республики Казахстан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</si>
</sst>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b/>
      <sz val="14"/>
      <name val="Roboto"/>
      <family val="0"/>
    </font>
    <font>
      <i/>
      <sz val="10"/>
      <name val="Roboto"/>
      <family val="0"/>
    </font>
    <font>
      <sz val="12"/>
      <name val="Roboto"/>
      <family val="0"/>
    </font>
    <font>
      <b/>
      <sz val="12"/>
      <name val="Roboto"/>
      <family val="0"/>
    </font>
    <font>
      <vertAlign val="superscript"/>
      <sz val="12"/>
      <name val="Roboto"/>
      <family val="0"/>
    </font>
    <font>
      <i/>
      <sz val="12"/>
      <name val="Roboto"/>
      <family val="0"/>
    </font>
    <font>
      <sz val="10"/>
      <name val="Roboto"/>
      <family val="0"/>
    </font>
    <font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" fontId="43" fillId="35" borderId="10" xfId="52" applyNumberFormat="1" applyFont="1" applyFill="1" applyBorder="1" applyAlignment="1">
      <alignment vertical="center" wrapText="1"/>
      <protection/>
    </xf>
    <xf numFmtId="0" fontId="43" fillId="0" borderId="10" xfId="52" applyFont="1" applyBorder="1">
      <alignment/>
      <protection/>
    </xf>
    <xf numFmtId="0" fontId="43" fillId="0" borderId="0" xfId="0" applyFont="1" applyAlignment="1">
      <alignment/>
    </xf>
    <xf numFmtId="0" fontId="10" fillId="0" borderId="10" xfId="52" applyFont="1" applyBorder="1" applyAlignment="1">
      <alignment wrapText="1"/>
      <protection/>
    </xf>
    <xf numFmtId="0" fontId="43" fillId="0" borderId="10" xfId="52" applyFont="1" applyBorder="1" applyAlignment="1">
      <alignment wrapText="1"/>
      <protection/>
    </xf>
    <xf numFmtId="17" fontId="43" fillId="0" borderId="10" xfId="52" applyNumberFormat="1" applyFont="1" applyBorder="1">
      <alignment/>
      <protection/>
    </xf>
    <xf numFmtId="0" fontId="3" fillId="8" borderId="1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43" fillId="35" borderId="17" xfId="52" applyFont="1" applyFill="1" applyBorder="1" applyAlignment="1">
      <alignment horizontal="left" vertical="center" wrapText="1"/>
      <protection/>
    </xf>
    <xf numFmtId="0" fontId="43" fillId="35" borderId="18" xfId="52" applyFont="1" applyFill="1" applyBorder="1" applyAlignment="1">
      <alignment horizontal="left" vertical="center" wrapText="1"/>
      <protection/>
    </xf>
    <xf numFmtId="0" fontId="43" fillId="0" borderId="19" xfId="52" applyFont="1" applyBorder="1" applyAlignment="1">
      <alignment/>
      <protection/>
    </xf>
    <xf numFmtId="0" fontId="43" fillId="0" borderId="20" xfId="52" applyFont="1" applyBorder="1" applyAlignment="1">
      <alignment/>
      <protection/>
    </xf>
    <xf numFmtId="0" fontId="43" fillId="0" borderId="21" xfId="52" applyFont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zoomScale="79" zoomScaleNormal="79" zoomScalePageLayoutView="0" workbookViewId="0" topLeftCell="A1">
      <selection activeCell="B44" sqref="B44"/>
    </sheetView>
  </sheetViews>
  <sheetFormatPr defaultColWidth="11.421875" defaultRowHeight="15"/>
  <cols>
    <col min="1" max="1" width="5.7109375" style="20" customWidth="1"/>
    <col min="2" max="2" width="51.00390625" style="21" customWidth="1"/>
    <col min="3" max="8" width="10.28125" style="20" customWidth="1"/>
    <col min="9" max="16" width="11.28125" style="20" customWidth="1"/>
    <col min="17" max="17" width="13.00390625" style="20" customWidth="1"/>
    <col min="18" max="20" width="14.140625" style="20" customWidth="1"/>
    <col min="21" max="23" width="14.140625" style="20" bestFit="1" customWidth="1"/>
    <col min="24" max="16384" width="11.421875" style="20" customWidth="1"/>
  </cols>
  <sheetData>
    <row r="1" spans="1:26" s="2" customFormat="1" ht="18">
      <c r="A1" s="1"/>
      <c r="B1" s="28" t="s">
        <v>17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5" s="2" customFormat="1" ht="14.25">
      <c r="A2" s="1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"/>
    </row>
    <row r="3" spans="1:26" s="2" customFormat="1" ht="15">
      <c r="A3" s="4"/>
      <c r="B3" s="5"/>
      <c r="C3" s="6" t="s">
        <v>1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7">
        <v>2014</v>
      </c>
      <c r="S3" s="7">
        <v>2015</v>
      </c>
      <c r="T3" s="7">
        <v>2016</v>
      </c>
      <c r="U3" s="7">
        <v>2017</v>
      </c>
      <c r="V3" s="7">
        <v>2018</v>
      </c>
      <c r="W3" s="7">
        <v>2019</v>
      </c>
      <c r="X3" s="7">
        <v>2020</v>
      </c>
      <c r="Y3" s="7">
        <v>2021</v>
      </c>
      <c r="Z3" s="7">
        <v>2022</v>
      </c>
    </row>
    <row r="4" spans="1:26" s="2" customFormat="1" ht="16.5" customHeight="1">
      <c r="A4" s="4"/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"/>
    </row>
    <row r="5" spans="1:26" s="2" customFormat="1" ht="18">
      <c r="A5" s="8">
        <v>1</v>
      </c>
      <c r="B5" s="5" t="s">
        <v>2</v>
      </c>
      <c r="C5" s="6" t="s">
        <v>43</v>
      </c>
      <c r="D5" s="9">
        <v>19830</v>
      </c>
      <c r="E5" s="9">
        <v>19695</v>
      </c>
      <c r="F5" s="9">
        <v>21105</v>
      </c>
      <c r="G5" s="9">
        <v>21856</v>
      </c>
      <c r="H5" s="9">
        <v>22683</v>
      </c>
      <c r="I5" s="9">
        <v>23645</v>
      </c>
      <c r="J5" s="9">
        <v>20071</v>
      </c>
      <c r="K5" s="9">
        <v>21597</v>
      </c>
      <c r="L5" s="9">
        <v>19184</v>
      </c>
      <c r="M5" s="9">
        <v>20309</v>
      </c>
      <c r="N5" s="9">
        <v>22626</v>
      </c>
      <c r="O5" s="9">
        <v>20811</v>
      </c>
      <c r="P5" s="9">
        <v>20256</v>
      </c>
      <c r="Q5" s="9">
        <v>21455</v>
      </c>
      <c r="R5" s="9">
        <v>22026</v>
      </c>
      <c r="S5" s="9">
        <v>20605</v>
      </c>
      <c r="T5" s="9">
        <v>20583</v>
      </c>
      <c r="U5" s="9">
        <v>21422</v>
      </c>
      <c r="V5" s="9">
        <v>22522</v>
      </c>
      <c r="W5" s="9">
        <v>22461</v>
      </c>
      <c r="X5" s="9">
        <v>23586</v>
      </c>
      <c r="Y5" s="9">
        <v>23454</v>
      </c>
      <c r="Z5" s="9">
        <v>23915.8</v>
      </c>
    </row>
    <row r="6" spans="1:26" s="2" customFormat="1" ht="15">
      <c r="A6" s="8">
        <v>2</v>
      </c>
      <c r="B6" s="5" t="s">
        <v>3</v>
      </c>
      <c r="C6" s="6" t="s">
        <v>5</v>
      </c>
      <c r="D6" s="9">
        <v>1169</v>
      </c>
      <c r="E6" s="9">
        <v>1135</v>
      </c>
      <c r="F6" s="9">
        <v>1157</v>
      </c>
      <c r="G6" s="9">
        <v>1106</v>
      </c>
      <c r="H6" s="9">
        <v>957</v>
      </c>
      <c r="I6" s="9">
        <v>1152</v>
      </c>
      <c r="J6" s="9">
        <v>1173</v>
      </c>
      <c r="K6" s="9">
        <v>1217</v>
      </c>
      <c r="L6" s="9">
        <v>1290</v>
      </c>
      <c r="M6" s="9">
        <v>1229</v>
      </c>
      <c r="N6" s="9">
        <v>1186</v>
      </c>
      <c r="O6" s="9">
        <v>1137</v>
      </c>
      <c r="P6" s="9">
        <v>1133</v>
      </c>
      <c r="Q6" s="9">
        <v>1075</v>
      </c>
      <c r="R6" s="9">
        <v>1052</v>
      </c>
      <c r="S6" s="9">
        <v>1056</v>
      </c>
      <c r="T6" s="9">
        <v>1051</v>
      </c>
      <c r="U6" s="9">
        <v>1032</v>
      </c>
      <c r="V6" s="9">
        <v>1020</v>
      </c>
      <c r="W6" s="9">
        <v>1055</v>
      </c>
      <c r="X6" s="9">
        <v>999</v>
      </c>
      <c r="Y6" s="9">
        <v>1064</v>
      </c>
      <c r="Z6" s="9">
        <v>1050.9</v>
      </c>
    </row>
    <row r="7" spans="1:26" s="2" customFormat="1" ht="15.75">
      <c r="A7" s="8">
        <v>3</v>
      </c>
      <c r="B7" s="35" t="s">
        <v>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s="2" customFormat="1" ht="15.75">
      <c r="A8" s="8">
        <v>4</v>
      </c>
      <c r="B8" s="10" t="s">
        <v>6</v>
      </c>
      <c r="C8" s="6" t="s">
        <v>5</v>
      </c>
      <c r="D8" s="11">
        <f aca="true" t="shared" si="0" ref="D8:Q8">IF(D5="","n/a",D5+D6)</f>
        <v>20999</v>
      </c>
      <c r="E8" s="11">
        <f t="shared" si="0"/>
        <v>20830</v>
      </c>
      <c r="F8" s="11">
        <f t="shared" si="0"/>
        <v>22262</v>
      </c>
      <c r="G8" s="11">
        <f t="shared" si="0"/>
        <v>22962</v>
      </c>
      <c r="H8" s="11">
        <f t="shared" si="0"/>
        <v>23640</v>
      </c>
      <c r="I8" s="11">
        <f t="shared" si="0"/>
        <v>24797</v>
      </c>
      <c r="J8" s="11">
        <f t="shared" si="0"/>
        <v>21244</v>
      </c>
      <c r="K8" s="11">
        <f t="shared" si="0"/>
        <v>22814</v>
      </c>
      <c r="L8" s="11">
        <f t="shared" si="0"/>
        <v>20474</v>
      </c>
      <c r="M8" s="11">
        <f t="shared" si="0"/>
        <v>21538</v>
      </c>
      <c r="N8" s="11">
        <f t="shared" si="0"/>
        <v>23812</v>
      </c>
      <c r="O8" s="11">
        <f t="shared" si="0"/>
        <v>21948</v>
      </c>
      <c r="P8" s="11">
        <f t="shared" si="0"/>
        <v>21389</v>
      </c>
      <c r="Q8" s="11">
        <f t="shared" si="0"/>
        <v>22530</v>
      </c>
      <c r="R8" s="11">
        <f aca="true" t="shared" si="1" ref="R8:Y8">IF(R5="","n/a",R5+R6)</f>
        <v>23078</v>
      </c>
      <c r="S8" s="11">
        <f t="shared" si="1"/>
        <v>21661</v>
      </c>
      <c r="T8" s="11">
        <f t="shared" si="1"/>
        <v>21634</v>
      </c>
      <c r="U8" s="11">
        <f t="shared" si="1"/>
        <v>22454</v>
      </c>
      <c r="V8" s="11">
        <f t="shared" si="1"/>
        <v>23542</v>
      </c>
      <c r="W8" s="11">
        <f t="shared" si="1"/>
        <v>23516</v>
      </c>
      <c r="X8" s="11">
        <f t="shared" si="1"/>
        <v>24585</v>
      </c>
      <c r="Y8" s="11">
        <f t="shared" si="1"/>
        <v>24518</v>
      </c>
      <c r="Z8" s="11">
        <f>IF(Z5="","n/a",Z5+Z6)</f>
        <v>24966.7</v>
      </c>
    </row>
    <row r="9" spans="1:26" s="2" customFormat="1" ht="16.5" customHeight="1">
      <c r="A9" s="8">
        <v>5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"/>
      <c r="W9" s="1"/>
      <c r="X9" s="1"/>
      <c r="Y9" s="1"/>
      <c r="Z9" s="1"/>
    </row>
    <row r="10" spans="1:26" s="2" customFormat="1" ht="15">
      <c r="A10" s="8">
        <v>6</v>
      </c>
      <c r="B10" s="5" t="s">
        <v>9</v>
      </c>
      <c r="C10" s="6" t="s">
        <v>5</v>
      </c>
      <c r="D10" s="9">
        <v>1396</v>
      </c>
      <c r="E10" s="9">
        <v>1403</v>
      </c>
      <c r="F10" s="9">
        <v>1496</v>
      </c>
      <c r="G10" s="9">
        <v>1511</v>
      </c>
      <c r="H10" s="9">
        <v>1537</v>
      </c>
      <c r="I10" s="9">
        <v>1520</v>
      </c>
      <c r="J10" s="9">
        <v>1620</v>
      </c>
      <c r="K10" s="9">
        <v>1640</v>
      </c>
      <c r="L10" s="9">
        <v>1640</v>
      </c>
      <c r="M10" s="9">
        <v>1592</v>
      </c>
      <c r="N10" s="9">
        <v>2094</v>
      </c>
      <c r="O10" s="9">
        <v>1579</v>
      </c>
      <c r="P10" s="9">
        <v>1603</v>
      </c>
      <c r="Q10" s="9">
        <v>1562</v>
      </c>
      <c r="R10" s="9">
        <v>1598</v>
      </c>
      <c r="S10" s="9">
        <v>1575</v>
      </c>
      <c r="T10" s="9">
        <v>1971</v>
      </c>
      <c r="U10" s="9">
        <v>1944</v>
      </c>
      <c r="V10" s="9">
        <v>2360</v>
      </c>
      <c r="W10" s="9">
        <v>2340</v>
      </c>
      <c r="X10" s="9">
        <v>2412</v>
      </c>
      <c r="Y10" s="9">
        <v>2474</v>
      </c>
      <c r="Z10" s="9">
        <v>2390.6</v>
      </c>
    </row>
    <row r="11" spans="1:26" s="2" customFormat="1" ht="15">
      <c r="A11" s="8">
        <v>7</v>
      </c>
      <c r="B11" s="5" t="s">
        <v>10</v>
      </c>
      <c r="C11" s="6" t="s">
        <v>5</v>
      </c>
      <c r="D11" s="9">
        <v>778</v>
      </c>
      <c r="E11" s="9">
        <v>731</v>
      </c>
      <c r="F11" s="9">
        <v>789</v>
      </c>
      <c r="G11" s="9">
        <v>862</v>
      </c>
      <c r="H11" s="9">
        <v>796</v>
      </c>
      <c r="I11" s="9">
        <v>888</v>
      </c>
      <c r="J11" s="9">
        <v>926</v>
      </c>
      <c r="K11" s="9">
        <v>902</v>
      </c>
      <c r="L11" s="9">
        <v>980</v>
      </c>
      <c r="M11" s="9">
        <v>940</v>
      </c>
      <c r="N11" s="9">
        <v>917</v>
      </c>
      <c r="O11" s="9">
        <v>948</v>
      </c>
      <c r="P11" s="9">
        <v>884</v>
      </c>
      <c r="Q11" s="9">
        <v>726</v>
      </c>
      <c r="R11" s="9">
        <v>756</v>
      </c>
      <c r="S11" s="9">
        <v>740</v>
      </c>
      <c r="T11" s="9">
        <v>424</v>
      </c>
      <c r="U11" s="9">
        <v>403</v>
      </c>
      <c r="V11" s="9">
        <v>172</v>
      </c>
      <c r="W11" s="9">
        <v>398</v>
      </c>
      <c r="X11" s="9">
        <v>388.1</v>
      </c>
      <c r="Y11" s="9">
        <v>432.7</v>
      </c>
      <c r="Z11" s="9">
        <v>644.6</v>
      </c>
    </row>
    <row r="12" spans="1:26" s="2" customFormat="1" ht="30">
      <c r="A12" s="8">
        <v>8</v>
      </c>
      <c r="B12" s="5" t="s">
        <v>11</v>
      </c>
      <c r="C12" s="6" t="s">
        <v>5</v>
      </c>
      <c r="D12" s="9">
        <v>13997</v>
      </c>
      <c r="E12" s="9">
        <v>14006</v>
      </c>
      <c r="F12" s="9">
        <v>15166</v>
      </c>
      <c r="G12" s="9">
        <v>15687</v>
      </c>
      <c r="H12" s="9">
        <v>16286</v>
      </c>
      <c r="I12" s="9">
        <v>17674</v>
      </c>
      <c r="J12" s="9">
        <v>13368</v>
      </c>
      <c r="K12" s="9">
        <v>14465</v>
      </c>
      <c r="L12" s="9">
        <v>12064</v>
      </c>
      <c r="M12" s="9">
        <v>13055</v>
      </c>
      <c r="N12" s="9">
        <v>14079</v>
      </c>
      <c r="O12" s="9">
        <v>13104</v>
      </c>
      <c r="P12" s="9">
        <v>12485</v>
      </c>
      <c r="Q12" s="9">
        <v>13689</v>
      </c>
      <c r="R12" s="9">
        <v>13340</v>
      </c>
      <c r="S12" s="9">
        <v>13226</v>
      </c>
      <c r="T12" s="9">
        <v>14705</v>
      </c>
      <c r="U12" s="9">
        <v>15125</v>
      </c>
      <c r="V12" s="9">
        <v>14968</v>
      </c>
      <c r="W12" s="9">
        <v>15670</v>
      </c>
      <c r="X12" s="9">
        <v>15421</v>
      </c>
      <c r="Y12" s="9">
        <v>14706.3</v>
      </c>
      <c r="Z12" s="9">
        <v>14238.2</v>
      </c>
    </row>
    <row r="13" spans="1:26" s="2" customFormat="1" ht="30">
      <c r="A13" s="8">
        <v>9</v>
      </c>
      <c r="B13" s="5" t="s">
        <v>12</v>
      </c>
      <c r="C13" s="6" t="s">
        <v>5</v>
      </c>
      <c r="D13" s="9">
        <v>4269</v>
      </c>
      <c r="E13" s="9">
        <v>4123</v>
      </c>
      <c r="F13" s="9">
        <v>4211</v>
      </c>
      <c r="G13" s="9">
        <v>4312</v>
      </c>
      <c r="H13" s="9">
        <v>4429</v>
      </c>
      <c r="I13" s="9">
        <v>4153</v>
      </c>
      <c r="J13" s="9">
        <v>4397</v>
      </c>
      <c r="K13" s="9">
        <v>4786</v>
      </c>
      <c r="L13" s="9">
        <v>4888</v>
      </c>
      <c r="M13" s="9">
        <v>4856</v>
      </c>
      <c r="N13" s="9">
        <v>5198</v>
      </c>
      <c r="O13" s="9">
        <v>5458</v>
      </c>
      <c r="P13" s="9">
        <v>5277</v>
      </c>
      <c r="Q13" s="9">
        <v>5502</v>
      </c>
      <c r="R13" s="9">
        <v>5636</v>
      </c>
      <c r="S13" s="9">
        <v>5303</v>
      </c>
      <c r="T13" s="9">
        <v>1547</v>
      </c>
      <c r="U13" s="9">
        <v>1598</v>
      </c>
      <c r="V13" s="9">
        <v>869</v>
      </c>
      <c r="W13" s="9">
        <v>891</v>
      </c>
      <c r="X13" s="9">
        <v>341.4</v>
      </c>
      <c r="Y13" s="9">
        <v>318.2</v>
      </c>
      <c r="Z13" s="9">
        <v>283.4</v>
      </c>
    </row>
    <row r="14" spans="1:26" s="2" customFormat="1" ht="30">
      <c r="A14" s="8">
        <v>10</v>
      </c>
      <c r="B14" s="5" t="s">
        <v>18</v>
      </c>
      <c r="C14" s="6" t="s">
        <v>5</v>
      </c>
      <c r="D14" s="9">
        <v>185</v>
      </c>
      <c r="E14" s="9">
        <v>198</v>
      </c>
      <c r="F14" s="9">
        <v>169</v>
      </c>
      <c r="G14" s="9">
        <v>152</v>
      </c>
      <c r="H14" s="9">
        <v>146</v>
      </c>
      <c r="I14" s="9">
        <v>132</v>
      </c>
      <c r="J14" s="9">
        <v>755</v>
      </c>
      <c r="K14" s="9">
        <v>781</v>
      </c>
      <c r="L14" s="9">
        <v>798</v>
      </c>
      <c r="M14" s="9">
        <v>844</v>
      </c>
      <c r="N14" s="9">
        <v>860</v>
      </c>
      <c r="O14" s="9">
        <v>859</v>
      </c>
      <c r="P14" s="9">
        <v>910</v>
      </c>
      <c r="Q14" s="9">
        <v>790</v>
      </c>
      <c r="R14" s="9">
        <v>788</v>
      </c>
      <c r="S14" s="9">
        <v>664</v>
      </c>
      <c r="T14" s="9">
        <v>2450</v>
      </c>
      <c r="U14" s="9">
        <v>2370</v>
      </c>
      <c r="V14" s="9">
        <v>4069</v>
      </c>
      <c r="W14" s="9">
        <v>3108</v>
      </c>
      <c r="X14" s="9">
        <v>4200.5</v>
      </c>
      <c r="Y14" s="9">
        <v>4923.8</v>
      </c>
      <c r="Z14" s="9">
        <v>4748.8</v>
      </c>
    </row>
    <row r="15" spans="1:26" s="2" customFormat="1" ht="15">
      <c r="A15" s="8">
        <v>11</v>
      </c>
      <c r="B15" s="5" t="s">
        <v>15</v>
      </c>
      <c r="C15" s="6" t="s">
        <v>5</v>
      </c>
      <c r="D15" s="9">
        <v>374</v>
      </c>
      <c r="E15" s="9">
        <v>369</v>
      </c>
      <c r="F15" s="9">
        <v>431</v>
      </c>
      <c r="G15" s="9">
        <v>438</v>
      </c>
      <c r="H15" s="9">
        <v>446</v>
      </c>
      <c r="I15" s="9">
        <v>430</v>
      </c>
      <c r="J15" s="9">
        <v>178</v>
      </c>
      <c r="K15" s="9">
        <v>240</v>
      </c>
      <c r="L15" s="9">
        <v>104</v>
      </c>
      <c r="M15" s="9">
        <v>251</v>
      </c>
      <c r="N15" s="9">
        <v>664</v>
      </c>
      <c r="O15" s="9">
        <v>0</v>
      </c>
      <c r="P15" s="9">
        <v>230</v>
      </c>
      <c r="Q15" s="9">
        <v>261</v>
      </c>
      <c r="R15" s="9">
        <v>960</v>
      </c>
      <c r="S15" s="9">
        <v>153</v>
      </c>
      <c r="T15" s="9">
        <v>537</v>
      </c>
      <c r="U15" s="9">
        <v>1014</v>
      </c>
      <c r="V15" s="9">
        <v>1104</v>
      </c>
      <c r="W15" s="9">
        <v>1109</v>
      </c>
      <c r="X15" s="9">
        <v>1822.0000000000018</v>
      </c>
      <c r="Y15" s="9">
        <v>1663</v>
      </c>
      <c r="Z15" s="9">
        <v>2661.1</v>
      </c>
    </row>
    <row r="16" spans="1:26" s="2" customFormat="1" ht="16.5" customHeight="1">
      <c r="A16" s="8">
        <v>12</v>
      </c>
      <c r="B16" s="35" t="s">
        <v>13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7"/>
    </row>
    <row r="17" spans="1:26" s="2" customFormat="1" ht="30">
      <c r="A17" s="8">
        <v>13</v>
      </c>
      <c r="B17" s="5" t="s">
        <v>14</v>
      </c>
      <c r="C17" s="6" t="s">
        <v>5</v>
      </c>
      <c r="D17" s="9">
        <v>102600</v>
      </c>
      <c r="E17" s="9">
        <v>121700</v>
      </c>
      <c r="F17" s="9">
        <v>141500</v>
      </c>
      <c r="G17" s="9">
        <v>125100</v>
      </c>
      <c r="H17" s="9">
        <v>128500</v>
      </c>
      <c r="I17" s="9">
        <v>133600</v>
      </c>
      <c r="J17" s="9">
        <v>103900</v>
      </c>
      <c r="K17" s="9">
        <v>117500</v>
      </c>
      <c r="L17" s="9">
        <v>89700</v>
      </c>
      <c r="M17" s="9">
        <v>125480</v>
      </c>
      <c r="N17" s="9">
        <v>180820</v>
      </c>
      <c r="O17" s="9">
        <v>99800</v>
      </c>
      <c r="P17" s="9">
        <v>78420</v>
      </c>
      <c r="Q17" s="9">
        <v>131340</v>
      </c>
      <c r="R17" s="9">
        <v>108100</v>
      </c>
      <c r="S17" s="9">
        <v>115600</v>
      </c>
      <c r="T17" s="9">
        <v>160000</v>
      </c>
      <c r="U17" s="9">
        <v>122100</v>
      </c>
      <c r="V17" s="9">
        <v>110700</v>
      </c>
      <c r="W17" s="9">
        <v>107600</v>
      </c>
      <c r="X17" s="9">
        <v>87300</v>
      </c>
      <c r="Y17" s="9">
        <v>76800</v>
      </c>
      <c r="Z17" s="9">
        <v>82700</v>
      </c>
    </row>
    <row r="18" spans="1:26" s="2" customFormat="1" ht="30">
      <c r="A18" s="8">
        <v>14</v>
      </c>
      <c r="B18" s="5" t="s">
        <v>16</v>
      </c>
      <c r="C18" s="6" t="s">
        <v>0</v>
      </c>
      <c r="D18" s="12">
        <f aca="true" t="shared" si="2" ref="D18:Z18">D8/D17*100</f>
        <v>20.466861598440545</v>
      </c>
      <c r="E18" s="12">
        <f t="shared" si="2"/>
        <v>17.115858668857847</v>
      </c>
      <c r="F18" s="12">
        <f t="shared" si="2"/>
        <v>15.732862190812721</v>
      </c>
      <c r="G18" s="12">
        <f t="shared" si="2"/>
        <v>18.35491606714628</v>
      </c>
      <c r="H18" s="12">
        <f t="shared" si="2"/>
        <v>18.396887159533073</v>
      </c>
      <c r="I18" s="12">
        <f t="shared" si="2"/>
        <v>18.56062874251497</v>
      </c>
      <c r="J18" s="12">
        <f t="shared" si="2"/>
        <v>20.446583253128008</v>
      </c>
      <c r="K18" s="12">
        <f t="shared" si="2"/>
        <v>19.416170212765955</v>
      </c>
      <c r="L18" s="12">
        <f t="shared" si="2"/>
        <v>22.824972129319956</v>
      </c>
      <c r="M18" s="12">
        <f t="shared" si="2"/>
        <v>17.16448836467963</v>
      </c>
      <c r="N18" s="12">
        <f t="shared" si="2"/>
        <v>13.16889724587988</v>
      </c>
      <c r="O18" s="12">
        <f t="shared" si="2"/>
        <v>21.991983967935873</v>
      </c>
      <c r="P18" s="12">
        <f t="shared" si="2"/>
        <v>27.274929864830398</v>
      </c>
      <c r="Q18" s="12">
        <f t="shared" si="2"/>
        <v>17.15395157606213</v>
      </c>
      <c r="R18" s="12">
        <f t="shared" si="2"/>
        <v>21.348751156336725</v>
      </c>
      <c r="S18" s="12">
        <f t="shared" si="2"/>
        <v>18.7378892733564</v>
      </c>
      <c r="T18" s="12">
        <f t="shared" si="2"/>
        <v>13.521250000000002</v>
      </c>
      <c r="U18" s="12">
        <f t="shared" si="2"/>
        <v>18.38984438984439</v>
      </c>
      <c r="V18" s="12">
        <f>V8/V17*100</f>
        <v>21.266485998193314</v>
      </c>
      <c r="W18" s="12">
        <f t="shared" si="2"/>
        <v>21.855018587360593</v>
      </c>
      <c r="X18" s="12">
        <f t="shared" si="2"/>
        <v>28.16151202749141</v>
      </c>
      <c r="Y18" s="12">
        <f t="shared" si="2"/>
        <v>31.924479166666668</v>
      </c>
      <c r="Z18" s="12">
        <f t="shared" si="2"/>
        <v>30.189480048367596</v>
      </c>
    </row>
    <row r="19" spans="1:23" s="2" customFormat="1" ht="15">
      <c r="A19" s="13"/>
      <c r="B19" s="14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2" customFormat="1" ht="14.25">
      <c r="A20" s="13"/>
      <c r="B20" s="30" t="s">
        <v>42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5">
      <c r="A21" s="17"/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9"/>
      <c r="R21" s="19"/>
      <c r="S21" s="19"/>
      <c r="T21" s="19"/>
      <c r="U21" s="19"/>
      <c r="V21" s="19"/>
      <c r="W21" s="19"/>
    </row>
  </sheetData>
  <sheetProtection/>
  <mergeCells count="7">
    <mergeCell ref="B1:Z1"/>
    <mergeCell ref="B20:W20"/>
    <mergeCell ref="B9:U9"/>
    <mergeCell ref="B2:X2"/>
    <mergeCell ref="B7:Z7"/>
    <mergeCell ref="B4:Z4"/>
    <mergeCell ref="B16:Z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8.7109375" style="24" customWidth="1"/>
    <col min="2" max="2" width="61.140625" style="24" customWidth="1"/>
    <col min="3" max="16384" width="9.140625" style="24" customWidth="1"/>
  </cols>
  <sheetData>
    <row r="1" spans="1:2" ht="14.25">
      <c r="A1" s="22" t="s">
        <v>19</v>
      </c>
      <c r="B1" s="23" t="s">
        <v>20</v>
      </c>
    </row>
    <row r="2" spans="1:2" ht="85.5">
      <c r="A2" s="22" t="s">
        <v>21</v>
      </c>
      <c r="B2" s="25" t="s">
        <v>22</v>
      </c>
    </row>
    <row r="3" spans="1:2" ht="14.25">
      <c r="A3" s="22" t="s">
        <v>23</v>
      </c>
      <c r="B3" s="26" t="s">
        <v>24</v>
      </c>
    </row>
    <row r="4" spans="1:2" ht="14.25">
      <c r="A4" s="22" t="s">
        <v>25</v>
      </c>
      <c r="B4" s="23" t="s">
        <v>26</v>
      </c>
    </row>
    <row r="5" spans="1:2" ht="57">
      <c r="A5" s="22" t="s">
        <v>27</v>
      </c>
      <c r="B5" s="26" t="s">
        <v>44</v>
      </c>
    </row>
    <row r="6" spans="1:2" ht="14.25">
      <c r="A6" s="22" t="s">
        <v>28</v>
      </c>
      <c r="B6" s="23" t="s">
        <v>29</v>
      </c>
    </row>
    <row r="7" spans="1:2" ht="114">
      <c r="A7" s="22" t="s">
        <v>30</v>
      </c>
      <c r="B7" s="26" t="s">
        <v>31</v>
      </c>
    </row>
    <row r="8" spans="1:2" ht="28.5">
      <c r="A8" s="22" t="s">
        <v>32</v>
      </c>
      <c r="B8" s="26" t="s">
        <v>33</v>
      </c>
    </row>
    <row r="9" spans="1:2" ht="28.5">
      <c r="A9" s="22" t="s">
        <v>34</v>
      </c>
      <c r="B9" s="26" t="s">
        <v>35</v>
      </c>
    </row>
    <row r="10" spans="1:2" ht="15" customHeight="1">
      <c r="A10" s="38" t="s">
        <v>36</v>
      </c>
      <c r="B10" s="40" t="s">
        <v>37</v>
      </c>
    </row>
    <row r="11" spans="1:2" ht="14.25">
      <c r="A11" s="39"/>
      <c r="B11" s="41"/>
    </row>
    <row r="12" spans="1:2" ht="14.25">
      <c r="A12" s="39"/>
      <c r="B12" s="42"/>
    </row>
    <row r="13" spans="1:2" ht="14.25">
      <c r="A13" s="22" t="s">
        <v>38</v>
      </c>
      <c r="B13" s="27" t="s">
        <v>39</v>
      </c>
    </row>
    <row r="14" spans="1:2" ht="14.25">
      <c r="A14" s="22" t="s">
        <v>40</v>
      </c>
      <c r="B14" s="23" t="s">
        <v>41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2021-12-14T06:39:00Z</cp:lastPrinted>
  <dcterms:created xsi:type="dcterms:W3CDTF">2011-05-01T09:55:58Z</dcterms:created>
  <dcterms:modified xsi:type="dcterms:W3CDTF">2023-12-04T06:23:16Z</dcterms:modified>
  <cp:category/>
  <cp:version/>
  <cp:contentType/>
  <cp:contentStatus/>
</cp:coreProperties>
</file>